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25" yWindow="450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<sst xmlns="http://schemas.openxmlformats.org/spreadsheetml/2006/main" count="1040" uniqueCount="72">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</sst>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G81" sqref="AG8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29712.450000000008</v>
      </c>
      <c r="AF7" s="54"/>
      <c r="AG7" s="40"/>
    </row>
    <row r="8" spans="1:55" ht="18" customHeight="1">
      <c r="A8" s="47" t="s">
        <v>30</v>
      </c>
      <c r="B8" s="33">
        <f>SUM(E8:AB8)</f>
        <v>15605.6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182707.24000000005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15577.4</v>
      </c>
      <c r="AG9" s="69">
        <f>AG10+AG15+AG24+AG33+AG47+AG52+AG54+AG61+AG62+AG71+AG72+AG76+AG88+AG81+AG83+AG82+AG69+AG89+AG91+AG90+AG70+AG40+AG92</f>
        <v>305577.11951999995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882.9999999999999</v>
      </c>
      <c r="AG10" s="72">
        <f>B10+C10-AF10</f>
        <v>19993.297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533.3</v>
      </c>
      <c r="AG11" s="72">
        <f>B11+C11-AF11</f>
        <v>17455.195000000003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5.2</v>
      </c>
      <c r="AG12" s="72">
        <f>B12+C12-AF12</f>
        <v>370.54999999999995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344.5</v>
      </c>
      <c r="AG14" s="72">
        <f>AG10-AG11-AG12-AG13</f>
        <v>2167.551999999995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295.9</v>
      </c>
      <c r="AG15" s="72">
        <f aca="true" t="shared" si="3" ref="AG15:AG31">B15+C15-AF15</f>
        <v>92580.93978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0.5</v>
      </c>
      <c r="AG16" s="115">
        <f t="shared" si="3"/>
        <v>26408.199999999997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</v>
      </c>
      <c r="AG17" s="72">
        <f t="shared" si="3"/>
        <v>67945.72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256.2</v>
      </c>
      <c r="AG19" s="72">
        <f t="shared" si="3"/>
        <v>7618.3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2.6</v>
      </c>
      <c r="AG20" s="72">
        <f t="shared" si="3"/>
        <v>2674.2500000000005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36.09999999999999</v>
      </c>
      <c r="AG23" s="72">
        <f>B23+C23-AF23</f>
        <v>12727.36078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1220.4</v>
      </c>
      <c r="AG24" s="72">
        <f t="shared" si="3"/>
        <v>40100.82099999999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815.4</v>
      </c>
      <c r="AG25" s="115">
        <f t="shared" si="3"/>
        <v>15737.199999999999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1220.4</v>
      </c>
      <c r="AG32" s="72">
        <f>AG24</f>
        <v>40100.82099999999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1074.3</v>
      </c>
      <c r="AG33" s="72">
        <f aca="true" t="shared" si="6" ref="AG33:AG38">B33+C33-AF33</f>
        <v>1828.2499999999998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223.2999999999999</v>
      </c>
      <c r="AG39" s="72">
        <f>AG33-AG34-AG36-AG38-AG35-AG37</f>
        <v>148.27999999999975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1315.6919999999998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1181.984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58.49399999999999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58.013999999999875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236.9</v>
      </c>
      <c r="AG47" s="72">
        <f>B47+C47-AF47</f>
        <v>2095.1942299999964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181</v>
      </c>
      <c r="AG49" s="72">
        <f>B49+C49-AF49</f>
        <v>1189.9739000000002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806.2703299999962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422.1</v>
      </c>
      <c r="AG52" s="72">
        <f aca="true" t="shared" si="11" ref="AG52:AG59">B52+C52-AF52</f>
        <v>9299.512260000001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32.4</v>
      </c>
      <c r="AG53" s="72">
        <f t="shared" si="11"/>
        <v>1160.074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576.9</v>
      </c>
      <c r="AG54" s="72">
        <f t="shared" si="11"/>
        <v>3002.734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71.8</v>
      </c>
      <c r="AG55" s="72">
        <f t="shared" si="11"/>
        <v>1420.474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505.09999999999997</v>
      </c>
      <c r="AG60" s="72">
        <f>AG54-AG55-AG57-AG59-AG56-AG58</f>
        <v>1518.187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252</v>
      </c>
      <c r="AG62" s="72">
        <f t="shared" si="14"/>
        <v>7273.1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2955.7490000000007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</v>
      </c>
      <c r="AG66" s="72">
        <f t="shared" si="14"/>
        <v>180.43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233.10000000000002</v>
      </c>
      <c r="AG68" s="72">
        <f>AG62-AG63-AG66-AG67-AG65-AG64</f>
        <v>3803.2709999999993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178.89999999999998</v>
      </c>
      <c r="AG72" s="130">
        <f t="shared" si="16"/>
        <v>4164.1</v>
      </c>
      <c r="AH72" s="86">
        <f>AG72+AG69+AG76+AG91+AG83+AG88</f>
        <v>5140.77925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48.99999999999999</v>
      </c>
      <c r="AG74" s="130">
        <f t="shared" si="16"/>
        <v>554.1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31</v>
      </c>
      <c r="AG76" s="130">
        <f t="shared" si="16"/>
        <v>308.4402499999999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10.5</v>
      </c>
      <c r="AG77" s="130">
        <f t="shared" si="16"/>
        <v>111.19999999999999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6587.099999999999</v>
      </c>
      <c r="AG89" s="72">
        <f t="shared" si="16"/>
        <v>5491.799999999998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</f>
        <v>27941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3796.8999999999996</v>
      </c>
      <c r="AG92" s="72">
        <f t="shared" si="16"/>
        <v>110130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15577.4</v>
      </c>
      <c r="AG94" s="84">
        <f>AG10+AG15+AG24+AG33+AG47+AG52+AG54+AG61+AG62+AG69+AG71+AG72+AG76+AG81+AG82+AG83+AG88+AG89+AG90+AG91+AG70+AG40+AG92</f>
        <v>305577.11951999995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616.5999999999999</v>
      </c>
      <c r="AG95" s="71">
        <f>B95+C95-AF95</f>
        <v>91588.89199999998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91.39999999999999</v>
      </c>
      <c r="AG96" s="71">
        <f>B96+C96-AF96</f>
        <v>5095.370999999999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272.4</v>
      </c>
      <c r="AG98" s="71">
        <f>B98+C98-AF98</f>
        <v>7856.536000000001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1031.5</v>
      </c>
      <c r="AG99" s="71">
        <f>B99+C99-AF99</f>
        <v>4483.037899999999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13564.5</v>
      </c>
      <c r="AG100" s="85">
        <f>AG94-AG95-AG96-AG97-AG98-AG99</f>
        <v>196518.38262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2018-09-10T05:37:51Z</dcterms:modified>
  <cp:category/>
  <cp:version/>
  <cp:contentType/>
  <cp:contentStatus/>
</cp:coreProperties>
</file>